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user\OneDrive\デスクトップ\"/>
    </mc:Choice>
  </mc:AlternateContent>
  <xr:revisionPtr revIDLastSave="0" documentId="13_ncr:1_{74AC5478-34F5-4BC8-B77D-8C5377ABB23E}" xr6:coauthVersionLast="47" xr6:coauthVersionMax="47" xr10:uidLastSave="{00000000-0000-0000-0000-000000000000}"/>
  <bookViews>
    <workbookView xWindow="-108" yWindow="-108" windowWidth="23256" windowHeight="13896" xr2:uid="{D40EAE15-7059-47EE-A3C3-124A5F9D70DF}"/>
  </bookViews>
  <sheets>
    <sheet name="幸運スキル診断" sheetId="1" r:id="rId1"/>
    <sheet name="基準" sheetId="3" r:id="rId2"/>
  </sheets>
  <definedNames>
    <definedName name="_xlnm.Print_Area" localSheetId="0">幸運スキル診断!$A$1:$E$66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E25" i="1"/>
  <c r="E24" i="1"/>
  <c r="E23" i="1"/>
  <c r="E22" i="1"/>
  <c r="E21" i="1"/>
  <c r="E20" i="1"/>
  <c r="E19" i="1"/>
  <c r="E18" i="1"/>
  <c r="E17" i="1"/>
  <c r="E16" i="1"/>
  <c r="E15" i="1"/>
  <c r="E14" i="1"/>
  <c r="E13" i="1"/>
  <c r="E12" i="1"/>
  <c r="E11" i="1"/>
  <c r="E10" i="1"/>
  <c r="E9" i="1"/>
  <c r="E8" i="1"/>
  <c r="E7" i="1"/>
  <c r="E6" i="1"/>
  <c r="E5" i="1"/>
  <c r="E4" i="1"/>
  <c r="E3" i="1"/>
  <c r="B29" i="1" l="1"/>
  <c r="C29" i="1" s="1"/>
  <c r="B32" i="1"/>
  <c r="C32" i="1" s="1"/>
  <c r="B31" i="1"/>
  <c r="C31" i="1" s="1"/>
  <c r="B30" i="1"/>
  <c r="C30" i="1" s="1"/>
  <c r="C33" i="1" l="1"/>
</calcChain>
</file>

<file path=xl/sharedStrings.xml><?xml version="1.0" encoding="utf-8"?>
<sst xmlns="http://schemas.openxmlformats.org/spreadsheetml/2006/main" count="69" uniqueCount="43">
  <si>
    <t>01 なんの役に立つかわからなくても、興味を感じたらやることが多い</t>
  </si>
  <si>
    <t>02 新しい体験ができるチャンスを、いつも探している</t>
  </si>
  <si>
    <t>03 自分がどのようなものに興味や関心を持ちやすいのか理解している</t>
  </si>
  <si>
    <t>04 親密でない相手とでも、幅広いつながりを維持する</t>
  </si>
  <si>
    <t>05 あまり親しくない人でも、依頼やお願いができる</t>
  </si>
  <si>
    <t>06 年齢や性別、考え方にかかわらず、幅広い人間関係を築いている</t>
  </si>
  <si>
    <t>07 周囲から「細かいことによく気づく」と言われる</t>
  </si>
  <si>
    <t>08 仕事でもプライベートでも疑問を持ち、他人に質問することが多い</t>
  </si>
  <si>
    <t>09 小さなことでは不安になりにくい性格だ</t>
  </si>
  <si>
    <t>11 自分が間違っている可能性をつねに疑っている</t>
  </si>
  <si>
    <t>12 自分と意見が異なる相手にも優しくいられる</t>
  </si>
  <si>
    <t>13 手間がかかることでも、あきらめず続けられる</t>
  </si>
  <si>
    <t>14 面倒に思っても、途中で物事を投げ出すことは少ない</t>
  </si>
  <si>
    <t>15 問題が起きたとき、そこから逃げたい衝動を抑えられる</t>
  </si>
  <si>
    <t>16 うまくいくかわからなくても、とりあえず始める</t>
  </si>
  <si>
    <t>17 やりたいことであれば、失敗の可能性があっても挑戦する</t>
  </si>
  <si>
    <t>18 何かをしようとするとき、不安に感じることであってもそれに取り組むことができる</t>
  </si>
  <si>
    <t>19 困難にぶつかったときは、新しい手段や方法を探す</t>
  </si>
  <si>
    <t>20 何かにとりかかるとき、「自分自身できっとできる」と考える</t>
  </si>
  <si>
    <t>21 物事がうまく進まなかったときは、淡々と原因を検証する</t>
  </si>
  <si>
    <t>22 普段のやり方でうまくいかないときは、やり方を工夫する</t>
  </si>
  <si>
    <t>23 目標を達成できないときは、すぐに違うゴールを探す</t>
  </si>
  <si>
    <t>24 自分の「強み」をよく理解できている</t>
  </si>
  <si>
    <t>点数</t>
    <rPh sb="0" eb="2">
      <t>テンスウ</t>
    </rPh>
    <phoneticPr fontId="1"/>
  </si>
  <si>
    <t>質　問</t>
    <rPh sb="0" eb="1">
      <t>シツ</t>
    </rPh>
    <rPh sb="2" eb="3">
      <t>トイ</t>
    </rPh>
    <phoneticPr fontId="1"/>
  </si>
  <si>
    <t>基　準</t>
    <rPh sb="0" eb="1">
      <t>モト</t>
    </rPh>
    <rPh sb="2" eb="3">
      <t>ジュン</t>
    </rPh>
    <phoneticPr fontId="1"/>
  </si>
  <si>
    <t>能　力</t>
    <rPh sb="0" eb="1">
      <t>ノウ</t>
    </rPh>
    <rPh sb="2" eb="3">
      <t>チカラ</t>
    </rPh>
    <phoneticPr fontId="1"/>
  </si>
  <si>
    <t>10 後ろ向きな気持ちを前向きに切り替えるのがうまい</t>
    <phoneticPr fontId="1"/>
  </si>
  <si>
    <t>100点換算</t>
    <rPh sb="3" eb="4">
      <t>テン</t>
    </rPh>
    <rPh sb="4" eb="6">
      <t>カンサン</t>
    </rPh>
    <phoneticPr fontId="1"/>
  </si>
  <si>
    <t>行動力（質問01～06）</t>
    <phoneticPr fontId="1"/>
  </si>
  <si>
    <t>察知力（質問07～12）</t>
    <phoneticPr fontId="1"/>
  </si>
  <si>
    <t>継続力（質問13～18）</t>
    <phoneticPr fontId="1"/>
  </si>
  <si>
    <t>回復力（質問19～24）</t>
    <phoneticPr fontId="1"/>
  </si>
  <si>
    <t>01 まったく当てはまらない</t>
    <phoneticPr fontId="1"/>
  </si>
  <si>
    <t>02 ほぼ当てはまらない</t>
    <phoneticPr fontId="1"/>
  </si>
  <si>
    <t>03 どちらかというと当てはまらない</t>
    <phoneticPr fontId="1"/>
  </si>
  <si>
    <t>04 どちらとも言えない</t>
    <phoneticPr fontId="1"/>
  </si>
  <si>
    <t>05 どちらかというと当てはまる</t>
    <phoneticPr fontId="1"/>
  </si>
  <si>
    <t>06 ほぼ当てはまる</t>
    <phoneticPr fontId="1"/>
  </si>
  <si>
    <t>07 完全に当てはまる</t>
    <phoneticPr fontId="1"/>
  </si>
  <si>
    <t>～選択してください～</t>
    <rPh sb="1" eb="3">
      <t>センタク</t>
    </rPh>
    <phoneticPr fontId="1"/>
  </si>
  <si>
    <t>全体平均</t>
    <rPh sb="0" eb="2">
      <t>ゼンタイ</t>
    </rPh>
    <rPh sb="2" eb="4">
      <t>ヘイキン</t>
    </rPh>
    <phoneticPr fontId="1"/>
  </si>
  <si>
    <t>幸運スキル診断</t>
    <rPh sb="0" eb="2">
      <t>コウウン</t>
    </rPh>
    <rPh sb="5" eb="7">
      <t>シンダン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</si>
</sst>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
    <font>
      <sz val="11"/>
      <color theme="1"/>
      <name val="游ゴシック"/>
      <family val="2"/>
      <charset val="128"/>
      <scheme val="minor"/>
    </font>
    <font>
      <sz val="6"/>
      <name val="游ゴシック"/>
      <family val="2"/>
      <charset val="128"/>
      <scheme val="minor"/>
    </font>
    <font>
      <u/>
      <sz val="11"/>
      <color theme="1"/>
      <name val="游ゴシック"/>
      <family val="2"/>
      <charset val="128"/>
      <scheme val="minor"/>
    </font>
    <font>
      <sz val="11"/>
      <color rgb="FFFF0000"/>
      <name val="游ゴシック"/>
      <family val="3"/>
      <charset val="128"/>
      <scheme val="minor"/>
    </font>
    <font>
      <sz val="11"/>
      <name val="游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8">
    <xf numFmtId="0" fontId="0" fillId="0" borderId="0" xfId="0">
      <alignment vertical="center"/>
    </xf>
    <xf numFmtId="0" fontId="0" fillId="2" borderId="1" xfId="0" applyFill="1" applyBorder="1" applyAlignment="1">
      <alignment horizontal="center" vertical="center"/>
    </xf>
    <xf numFmtId="0" fontId="0" fillId="0" borderId="1" xfId="0" applyBorder="1">
      <alignment vertical="center"/>
    </xf>
    <xf numFmtId="176" fontId="0" fillId="0" borderId="1" xfId="0" applyNumberFormat="1" applyBorder="1">
      <alignment vertical="center"/>
    </xf>
    <xf numFmtId="0" fontId="2" fillId="0" borderId="0" xfId="0" applyFont="1">
      <alignment vertical="center"/>
    </xf>
    <xf numFmtId="0" fontId="0" fillId="0" borderId="2" xfId="0" applyBorder="1">
      <alignment vertical="center"/>
    </xf>
    <xf numFmtId="176" fontId="3" fillId="4" borderId="1" xfId="0" applyNumberFormat="1" applyFont="1" applyFill="1" applyBorder="1">
      <alignment vertical="center"/>
    </xf>
    <xf numFmtId="176" fontId="0" fillId="5" borderId="1" xfId="0" applyNumberFormat="1" applyFill="1" applyBorder="1">
      <alignment vertical="center"/>
    </xf>
    <xf numFmtId="176" fontId="4" fillId="5" borderId="1" xfId="0" applyNumberFormat="1" applyFont="1" applyFill="1" applyBorder="1">
      <alignment vertical="center"/>
    </xf>
    <xf numFmtId="176" fontId="3" fillId="4" borderId="6" xfId="0" applyNumberFormat="1" applyFont="1" applyFill="1" applyBorder="1">
      <alignment vertical="center"/>
    </xf>
    <xf numFmtId="0" fontId="3" fillId="0" borderId="0" xfId="0" applyFont="1" applyAlignment="1">
      <alignment horizontal="right" vertical="center"/>
    </xf>
    <xf numFmtId="176" fontId="3" fillId="4" borderId="5" xfId="0" applyNumberFormat="1" applyFont="1" applyFill="1" applyBorder="1">
      <alignment vertical="center"/>
    </xf>
    <xf numFmtId="176" fontId="0" fillId="3" borderId="2" xfId="0" applyNumberFormat="1" applyFill="1" applyBorder="1">
      <alignment vertical="center"/>
    </xf>
    <xf numFmtId="176" fontId="0" fillId="3" borderId="3" xfId="0" applyNumberFormat="1" applyFill="1" applyBorder="1">
      <alignment vertical="center"/>
    </xf>
    <xf numFmtId="176" fontId="0" fillId="3" borderId="4" xfId="0" applyNumberFormat="1" applyFill="1" applyBorder="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CC"/>
      <color rgb="FFFFFFCC"/>
      <color rgb="FFCCFF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幸運スキル診断!$A$29:$A$32</c:f>
              <c:strCache>
                <c:ptCount val="4"/>
                <c:pt idx="0">
                  <c:v>行動力（質問01～06）</c:v>
                </c:pt>
                <c:pt idx="1">
                  <c:v>察知力（質問07～12）</c:v>
                </c:pt>
                <c:pt idx="2">
                  <c:v>継続力（質問13～18）</c:v>
                </c:pt>
                <c:pt idx="3">
                  <c:v>回復力（質問19～24）</c:v>
                </c:pt>
              </c:strCache>
            </c:strRef>
          </c:cat>
          <c:val>
            <c:numRef>
              <c:f>幸運スキル診断!$C$29:$C$32</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0-FDBD-4041-9FA9-C7FBCC23CCB2}"/>
            </c:ext>
          </c:extLst>
        </c:ser>
        <c:dLbls>
          <c:dLblPos val="outEnd"/>
          <c:showLegendKey val="0"/>
          <c:showVal val="1"/>
          <c:showCatName val="0"/>
          <c:showSerName val="0"/>
          <c:showPercent val="0"/>
          <c:showBubbleSize val="0"/>
        </c:dLbls>
        <c:gapWidth val="100"/>
        <c:axId val="626821487"/>
        <c:axId val="626822927"/>
      </c:barChart>
      <c:catAx>
        <c:axId val="62682148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6822927"/>
        <c:crosses val="autoZero"/>
        <c:auto val="1"/>
        <c:lblAlgn val="ctr"/>
        <c:lblOffset val="100"/>
        <c:noMultiLvlLbl val="0"/>
      </c:catAx>
      <c:valAx>
        <c:axId val="62682292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68214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A30-4F63-8A09-AE4E0A0A8FD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A30-4F63-8A09-AE4E0A0A8FD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A30-4F63-8A09-AE4E0A0A8FD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A30-4F63-8A09-AE4E0A0A8FDF}"/>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幸運スキル診断!$A$29:$A$32</c:f>
              <c:strCache>
                <c:ptCount val="4"/>
                <c:pt idx="0">
                  <c:v>行動力（質問01～06）</c:v>
                </c:pt>
                <c:pt idx="1">
                  <c:v>察知力（質問07～12）</c:v>
                </c:pt>
                <c:pt idx="2">
                  <c:v>継続力（質問13～18）</c:v>
                </c:pt>
                <c:pt idx="3">
                  <c:v>回復力（質問19～24）</c:v>
                </c:pt>
              </c:strCache>
            </c:strRef>
          </c:cat>
          <c:val>
            <c:numRef>
              <c:f>幸運スキル診断!$C$29:$C$32</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8-DA30-4F63-8A09-AE4E0A0A8FDF}"/>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2</xdr:col>
      <xdr:colOff>7620</xdr:colOff>
      <xdr:row>49</xdr:row>
      <xdr:rowOff>30480</xdr:rowOff>
    </xdr:to>
    <xdr:graphicFrame macro="">
      <xdr:nvGraphicFramePr>
        <xdr:cNvPr id="4" name="グラフ 3">
          <a:extLst>
            <a:ext uri="{FF2B5EF4-FFF2-40B4-BE49-F238E27FC236}">
              <a16:creationId xmlns:a16="http://schemas.microsoft.com/office/drawing/2014/main" id="{7A0EFE27-B9A5-4D4A-8650-97AC9329C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2</xdr:col>
      <xdr:colOff>15240</xdr:colOff>
      <xdr:row>64</xdr:row>
      <xdr:rowOff>220980</xdr:rowOff>
    </xdr:to>
    <xdr:graphicFrame macro="">
      <xdr:nvGraphicFramePr>
        <xdr:cNvPr id="5" name="グラフ 4">
          <a:extLst>
            <a:ext uri="{FF2B5EF4-FFF2-40B4-BE49-F238E27FC236}">
              <a16:creationId xmlns:a16="http://schemas.microsoft.com/office/drawing/2014/main" id="{233DC31C-688A-4853-9DE9-C49C9FDC29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59C10-F27B-4C85-A4C2-D5813AD550E0}">
  <dimension ref="A1:E33"/>
  <sheetViews>
    <sheetView showGridLines="0" tabSelected="1" zoomScaleNormal="100" zoomScaleSheetLayoutView="100" workbookViewId="0"/>
  </sheetViews>
  <sheetFormatPr defaultColWidth="3.69921875" defaultRowHeight="18"/>
  <cols>
    <col min="1" max="1" width="80.69921875" customWidth="1"/>
    <col min="2" max="5" width="10.69921875" customWidth="1"/>
  </cols>
  <sheetData>
    <row r="1" spans="1:5">
      <c r="A1" s="4" t="s">
        <v>42</v>
      </c>
      <c r="B1" s="4"/>
      <c r="C1" s="4"/>
    </row>
    <row r="2" spans="1:5">
      <c r="A2" s="1" t="s">
        <v>24</v>
      </c>
      <c r="B2" s="15" t="s">
        <v>23</v>
      </c>
      <c r="C2" s="16"/>
      <c r="D2" s="16"/>
      <c r="E2" s="17"/>
    </row>
    <row r="3" spans="1:5">
      <c r="A3" s="2" t="s">
        <v>0</v>
      </c>
      <c r="B3" s="12" t="s">
        <v>40</v>
      </c>
      <c r="C3" s="13"/>
      <c r="D3" s="14"/>
      <c r="E3" s="7">
        <f>VLOOKUP(B3,基準!$A$3:$B$10,2,FALSE)</f>
        <v>0</v>
      </c>
    </row>
    <row r="4" spans="1:5">
      <c r="A4" s="2" t="s">
        <v>1</v>
      </c>
      <c r="B4" s="12" t="s">
        <v>40</v>
      </c>
      <c r="C4" s="13"/>
      <c r="D4" s="14"/>
      <c r="E4" s="7">
        <f>VLOOKUP(B4,基準!$A$3:$B$10,2,FALSE)</f>
        <v>0</v>
      </c>
    </row>
    <row r="5" spans="1:5">
      <c r="A5" s="2" t="s">
        <v>2</v>
      </c>
      <c r="B5" s="12" t="s">
        <v>40</v>
      </c>
      <c r="C5" s="13"/>
      <c r="D5" s="14"/>
      <c r="E5" s="7">
        <f>VLOOKUP(B5,基準!$A$3:$B$10,2,FALSE)</f>
        <v>0</v>
      </c>
    </row>
    <row r="6" spans="1:5">
      <c r="A6" s="2" t="s">
        <v>3</v>
      </c>
      <c r="B6" s="12" t="s">
        <v>40</v>
      </c>
      <c r="C6" s="13"/>
      <c r="D6" s="14"/>
      <c r="E6" s="7">
        <f>VLOOKUP(B6,基準!$A$3:$B$10,2,FALSE)</f>
        <v>0</v>
      </c>
    </row>
    <row r="7" spans="1:5">
      <c r="A7" s="2" t="s">
        <v>4</v>
      </c>
      <c r="B7" s="12" t="s">
        <v>40</v>
      </c>
      <c r="C7" s="13"/>
      <c r="D7" s="14"/>
      <c r="E7" s="7">
        <f>VLOOKUP(B7,基準!$A$3:$B$10,2,FALSE)</f>
        <v>0</v>
      </c>
    </row>
    <row r="8" spans="1:5">
      <c r="A8" s="2" t="s">
        <v>5</v>
      </c>
      <c r="B8" s="12" t="s">
        <v>40</v>
      </c>
      <c r="C8" s="13"/>
      <c r="D8" s="14"/>
      <c r="E8" s="7">
        <f>VLOOKUP(B8,基準!$A$3:$B$10,2,FALSE)</f>
        <v>0</v>
      </c>
    </row>
    <row r="9" spans="1:5">
      <c r="A9" s="2" t="s">
        <v>6</v>
      </c>
      <c r="B9" s="12" t="s">
        <v>40</v>
      </c>
      <c r="C9" s="13"/>
      <c r="D9" s="14"/>
      <c r="E9" s="7">
        <f>VLOOKUP(B9,基準!$A$3:$B$10,2,FALSE)</f>
        <v>0</v>
      </c>
    </row>
    <row r="10" spans="1:5">
      <c r="A10" s="2" t="s">
        <v>7</v>
      </c>
      <c r="B10" s="12" t="s">
        <v>40</v>
      </c>
      <c r="C10" s="13"/>
      <c r="D10" s="14"/>
      <c r="E10" s="7">
        <f>VLOOKUP(B10,基準!$A$3:$B$10,2,FALSE)</f>
        <v>0</v>
      </c>
    </row>
    <row r="11" spans="1:5">
      <c r="A11" s="2" t="s">
        <v>8</v>
      </c>
      <c r="B11" s="12" t="s">
        <v>40</v>
      </c>
      <c r="C11" s="13"/>
      <c r="D11" s="14"/>
      <c r="E11" s="7">
        <f>VLOOKUP(B11,基準!$A$3:$B$10,2,FALSE)</f>
        <v>0</v>
      </c>
    </row>
    <row r="12" spans="1:5">
      <c r="A12" s="2" t="s">
        <v>27</v>
      </c>
      <c r="B12" s="12" t="s">
        <v>40</v>
      </c>
      <c r="C12" s="13"/>
      <c r="D12" s="14"/>
      <c r="E12" s="7">
        <f>VLOOKUP(B12,基準!$A$3:$B$10,2,FALSE)</f>
        <v>0</v>
      </c>
    </row>
    <row r="13" spans="1:5">
      <c r="A13" s="2" t="s">
        <v>9</v>
      </c>
      <c r="B13" s="12" t="s">
        <v>40</v>
      </c>
      <c r="C13" s="13"/>
      <c r="D13" s="14"/>
      <c r="E13" s="7">
        <f>VLOOKUP(B13,基準!$A$3:$B$10,2,FALSE)</f>
        <v>0</v>
      </c>
    </row>
    <row r="14" spans="1:5">
      <c r="A14" s="2" t="s">
        <v>10</v>
      </c>
      <c r="B14" s="12" t="s">
        <v>40</v>
      </c>
      <c r="C14" s="13"/>
      <c r="D14" s="14"/>
      <c r="E14" s="7">
        <f>VLOOKUP(B14,基準!$A$3:$B$10,2,FALSE)</f>
        <v>0</v>
      </c>
    </row>
    <row r="15" spans="1:5">
      <c r="A15" s="2" t="s">
        <v>11</v>
      </c>
      <c r="B15" s="12" t="s">
        <v>40</v>
      </c>
      <c r="C15" s="13"/>
      <c r="D15" s="14"/>
      <c r="E15" s="7">
        <f>VLOOKUP(B15,基準!$A$3:$B$10,2,FALSE)</f>
        <v>0</v>
      </c>
    </row>
    <row r="16" spans="1:5">
      <c r="A16" s="2" t="s">
        <v>12</v>
      </c>
      <c r="B16" s="12" t="s">
        <v>40</v>
      </c>
      <c r="C16" s="13"/>
      <c r="D16" s="14"/>
      <c r="E16" s="7">
        <f>VLOOKUP(B16,基準!$A$3:$B$10,2,FALSE)</f>
        <v>0</v>
      </c>
    </row>
    <row r="17" spans="1:5">
      <c r="A17" s="2" t="s">
        <v>13</v>
      </c>
      <c r="B17" s="12" t="s">
        <v>40</v>
      </c>
      <c r="C17" s="13"/>
      <c r="D17" s="14"/>
      <c r="E17" s="7">
        <f>VLOOKUP(B17,基準!$A$3:$B$10,2,FALSE)</f>
        <v>0</v>
      </c>
    </row>
    <row r="18" spans="1:5">
      <c r="A18" s="2" t="s">
        <v>14</v>
      </c>
      <c r="B18" s="12" t="s">
        <v>40</v>
      </c>
      <c r="C18" s="13"/>
      <c r="D18" s="14"/>
      <c r="E18" s="7">
        <f>VLOOKUP(B18,基準!$A$3:$B$10,2,FALSE)</f>
        <v>0</v>
      </c>
    </row>
    <row r="19" spans="1:5">
      <c r="A19" s="2" t="s">
        <v>15</v>
      </c>
      <c r="B19" s="12" t="s">
        <v>40</v>
      </c>
      <c r="C19" s="13"/>
      <c r="D19" s="14"/>
      <c r="E19" s="7">
        <f>VLOOKUP(B19,基準!$A$3:$B$10,2,FALSE)</f>
        <v>0</v>
      </c>
    </row>
    <row r="20" spans="1:5">
      <c r="A20" s="2" t="s">
        <v>16</v>
      </c>
      <c r="B20" s="12" t="s">
        <v>40</v>
      </c>
      <c r="C20" s="13"/>
      <c r="D20" s="14"/>
      <c r="E20" s="7">
        <f>VLOOKUP(B20,基準!$A$3:$B$10,2,FALSE)</f>
        <v>0</v>
      </c>
    </row>
    <row r="21" spans="1:5">
      <c r="A21" s="2" t="s">
        <v>17</v>
      </c>
      <c r="B21" s="12" t="s">
        <v>40</v>
      </c>
      <c r="C21" s="13"/>
      <c r="D21" s="14"/>
      <c r="E21" s="7">
        <f>VLOOKUP(B21,基準!$A$3:$B$10,2,FALSE)</f>
        <v>0</v>
      </c>
    </row>
    <row r="22" spans="1:5">
      <c r="A22" s="2" t="s">
        <v>18</v>
      </c>
      <c r="B22" s="12" t="s">
        <v>40</v>
      </c>
      <c r="C22" s="13"/>
      <c r="D22" s="14"/>
      <c r="E22" s="7">
        <f>VLOOKUP(B22,基準!$A$3:$B$10,2,FALSE)</f>
        <v>0</v>
      </c>
    </row>
    <row r="23" spans="1:5">
      <c r="A23" s="2" t="s">
        <v>19</v>
      </c>
      <c r="B23" s="12" t="s">
        <v>40</v>
      </c>
      <c r="C23" s="13"/>
      <c r="D23" s="14"/>
      <c r="E23" s="7">
        <f>VLOOKUP(B23,基準!$A$3:$B$10,2,FALSE)</f>
        <v>0</v>
      </c>
    </row>
    <row r="24" spans="1:5">
      <c r="A24" s="2" t="s">
        <v>20</v>
      </c>
      <c r="B24" s="12" t="s">
        <v>40</v>
      </c>
      <c r="C24" s="13"/>
      <c r="D24" s="14"/>
      <c r="E24" s="7">
        <f>VLOOKUP(B24,基準!$A$3:$B$10,2,FALSE)</f>
        <v>0</v>
      </c>
    </row>
    <row r="25" spans="1:5">
      <c r="A25" s="2" t="s">
        <v>21</v>
      </c>
      <c r="B25" s="12" t="s">
        <v>40</v>
      </c>
      <c r="C25" s="13"/>
      <c r="D25" s="14"/>
      <c r="E25" s="7">
        <f>VLOOKUP(B25,基準!$A$3:$B$10,2,FALSE)</f>
        <v>0</v>
      </c>
    </row>
    <row r="26" spans="1:5">
      <c r="A26" s="2" t="s">
        <v>22</v>
      </c>
      <c r="B26" s="12" t="s">
        <v>40</v>
      </c>
      <c r="C26" s="13"/>
      <c r="D26" s="14"/>
      <c r="E26" s="7">
        <f>VLOOKUP(B26,基準!$A$3:$B$10,2,FALSE)</f>
        <v>0</v>
      </c>
    </row>
    <row r="28" spans="1:5">
      <c r="A28" s="1" t="s">
        <v>26</v>
      </c>
      <c r="B28" s="1" t="s">
        <v>23</v>
      </c>
      <c r="C28" s="1" t="s">
        <v>28</v>
      </c>
    </row>
    <row r="29" spans="1:5">
      <c r="A29" s="5" t="s">
        <v>29</v>
      </c>
      <c r="B29" s="8">
        <f>SUM(E3:E8)</f>
        <v>0</v>
      </c>
      <c r="C29" s="6">
        <f>B29/(7*6)*100</f>
        <v>0</v>
      </c>
    </row>
    <row r="30" spans="1:5">
      <c r="A30" s="5" t="s">
        <v>30</v>
      </c>
      <c r="B30" s="8">
        <f>SUM(E9:E14)</f>
        <v>0</v>
      </c>
      <c r="C30" s="6">
        <f>B30/(7*6)*100</f>
        <v>0</v>
      </c>
    </row>
    <row r="31" spans="1:5">
      <c r="A31" s="5" t="s">
        <v>31</v>
      </c>
      <c r="B31" s="8">
        <f>SUM(E15:E20)</f>
        <v>0</v>
      </c>
      <c r="C31" s="6">
        <f>B31/(7*6)*100</f>
        <v>0</v>
      </c>
    </row>
    <row r="32" spans="1:5" ht="18.600000000000001" thickBot="1">
      <c r="A32" s="5" t="s">
        <v>32</v>
      </c>
      <c r="B32" s="8">
        <f>SUM(E21:E26)</f>
        <v>0</v>
      </c>
      <c r="C32" s="9">
        <f>B32/(7*6)*100</f>
        <v>0</v>
      </c>
    </row>
    <row r="33" spans="2:3" ht="18.600000000000001" thickBot="1">
      <c r="B33" s="10" t="s">
        <v>41</v>
      </c>
      <c r="C33" s="11">
        <f>AVERAGE(C29:C32)</f>
        <v>0</v>
      </c>
    </row>
  </sheetData>
  <mergeCells count="25">
    <mergeCell ref="B26:D26"/>
    <mergeCell ref="B4:D4"/>
    <mergeCell ref="B5:D5"/>
    <mergeCell ref="B6:D6"/>
    <mergeCell ref="B7:D7"/>
    <mergeCell ref="B24:D24"/>
    <mergeCell ref="B25:D25"/>
    <mergeCell ref="B13:D13"/>
    <mergeCell ref="B23:D23"/>
    <mergeCell ref="B14:D14"/>
    <mergeCell ref="B15:D15"/>
    <mergeCell ref="B16:D16"/>
    <mergeCell ref="B17:D17"/>
    <mergeCell ref="B18:D18"/>
    <mergeCell ref="B19:D19"/>
    <mergeCell ref="B3:D3"/>
    <mergeCell ref="B2:E2"/>
    <mergeCell ref="B20:D20"/>
    <mergeCell ref="B21:D21"/>
    <mergeCell ref="B22:D22"/>
    <mergeCell ref="B8:D8"/>
    <mergeCell ref="B9:D9"/>
    <mergeCell ref="B10:D10"/>
    <mergeCell ref="B11:D11"/>
    <mergeCell ref="B12:D12"/>
  </mergeCells>
  <phoneticPr fontId="1"/>
  <pageMargins left="0.59055118110236227" right="0.59055118110236227" top="0.59055118110236227" bottom="0.59055118110236227" header="0.39370078740157483" footer="0.39370078740157483"/>
  <pageSetup paperSize="9" scale="60"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757D4A-3456-4375-AD8E-46615A44ED66}">
          <x14:formula1>
            <xm:f>基準!$A$3:$A$10</xm:f>
          </x14:formula1>
          <xm:sqref>B3:B26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44A9F-A9D1-4C94-A52E-8EEB2E83A2E4}">
  <dimension ref="A2:B10"/>
  <sheetViews>
    <sheetView showGridLines="0" workbookViewId="0"/>
  </sheetViews>
  <sheetFormatPr defaultColWidth="3.69921875" defaultRowHeight="18"/>
  <cols>
    <col min="1" max="1" width="30.69921875" customWidth="1"/>
    <col min="2" max="2" width="10.69921875" customWidth="1"/>
  </cols>
  <sheetData>
    <row r="2" spans="1:2">
      <c r="A2" s="1" t="s">
        <v>25</v>
      </c>
      <c r="B2" s="1" t="s">
        <v>23</v>
      </c>
    </row>
    <row r="3" spans="1:2">
      <c r="A3" s="2" t="s">
        <v>40</v>
      </c>
      <c r="B3" s="3">
        <v>0</v>
      </c>
    </row>
    <row r="4" spans="1:2">
      <c r="A4" s="2" t="s">
        <v>33</v>
      </c>
      <c r="B4" s="3">
        <v>1</v>
      </c>
    </row>
    <row r="5" spans="1:2">
      <c r="A5" s="2" t="s">
        <v>34</v>
      </c>
      <c r="B5" s="3">
        <v>2</v>
      </c>
    </row>
    <row r="6" spans="1:2">
      <c r="A6" s="2" t="s">
        <v>35</v>
      </c>
      <c r="B6" s="3">
        <v>3</v>
      </c>
    </row>
    <row r="7" spans="1:2">
      <c r="A7" s="2" t="s">
        <v>36</v>
      </c>
      <c r="B7" s="3">
        <v>4</v>
      </c>
    </row>
    <row r="8" spans="1:2">
      <c r="A8" s="2" t="s">
        <v>37</v>
      </c>
      <c r="B8" s="3">
        <v>5</v>
      </c>
    </row>
    <row r="9" spans="1:2">
      <c r="A9" s="2" t="s">
        <v>38</v>
      </c>
      <c r="B9" s="3">
        <v>6</v>
      </c>
    </row>
    <row r="10" spans="1:2">
      <c r="A10" s="2" t="s">
        <v>39</v>
      </c>
      <c r="B10" s="3">
        <v>7</v>
      </c>
    </row>
  </sheetData>
  <phoneticPr fontId="1"/>
  <pageMargins left="0.59055118110236227" right="0.59055118110236227" top="0.59055118110236227" bottom="0.59055118110236227" header="0.39370078740157483" footer="0.39370078740157483"/>
  <pageSetup paperSize="9" scale="6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幸運スキル診断</vt:lpstr>
      <vt:lpstr>基準</vt:lpstr>
      <vt:lpstr>幸運スキル診断!Print_Area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健治 佐々木</dc:creator>
  <cp:lastModifiedBy>健治 佐々木</cp:lastModifiedBy>
  <cp:lastPrinted>2025-06-01T04:11:44Z</cp:lastPrinted>
  <dcterms:created xsi:type="dcterms:W3CDTF">2025-05-31T05:21:29Z</dcterms:created>
  <dcterms:modified xsi:type="dcterms:W3CDTF">2025-06-03T04:39:45Z</dcterms:modified>
</cp:coreProperties>
</file>